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Лист1 (4)" sheetId="1" r:id="rId1"/>
  </sheets>
  <definedNames/>
  <calcPr fullCalcOnLoad="1"/>
</workbook>
</file>

<file path=xl/sharedStrings.xml><?xml version="1.0" encoding="utf-8"?>
<sst xmlns="http://schemas.openxmlformats.org/spreadsheetml/2006/main" count="231" uniqueCount="122">
  <si>
    <t>1. Давлат ташкилоти</t>
  </si>
  <si>
    <t>№</t>
  </si>
  <si>
    <t>Корхона номи</t>
  </si>
  <si>
    <t>СТИР</t>
  </si>
  <si>
    <t>Шакли</t>
  </si>
  <si>
    <t>Манзил</t>
  </si>
  <si>
    <t>Рўйхатдан ўтган рақами</t>
  </si>
  <si>
    <t>Рўйхатдан ўтган санаси</t>
  </si>
  <si>
    <t>Идоравий мансублиги</t>
  </si>
  <si>
    <t>Муассиси</t>
  </si>
  <si>
    <t>Фаолият соҳаси</t>
  </si>
  <si>
    <t>Корхона тури</t>
  </si>
  <si>
    <t>ОКЭД коди</t>
  </si>
  <si>
    <t>ОКЭД номи</t>
  </si>
  <si>
    <t>Ходимлар сони</t>
  </si>
  <si>
    <t>Устав фонди (минг сўм)</t>
  </si>
  <si>
    <t>Ҳолати</t>
  </si>
  <si>
    <t>Масъул ходим (Ф.И.Ш)</t>
  </si>
  <si>
    <t>Телефон</t>
  </si>
  <si>
    <t>Давлат муассасаси</t>
  </si>
  <si>
    <t>Фарғона вилояти, Фарғона шаҳри, А.Навоий кучаси 15-уй</t>
  </si>
  <si>
    <t>Ўзбекистон Республикаси Вазирлар Маҳкамаси</t>
  </si>
  <si>
    <t>Ўзбекистон Республикаси Вазирлар Махкамаси</t>
  </si>
  <si>
    <t>бошқа турлар</t>
  </si>
  <si>
    <t>Деятельность региональных органов государственной власти и управления</t>
  </si>
  <si>
    <t>Фаолият курсатаетган хамда солик мажбуриятларига эга</t>
  </si>
  <si>
    <t>Ахмедов А.И.</t>
  </si>
  <si>
    <t>3. Мулкий мажмуа</t>
  </si>
  <si>
    <t>Объект номи</t>
  </si>
  <si>
    <t>Ер майдон (кв.м.)</t>
  </si>
  <si>
    <t>Фойдали майдон (кв.м.)</t>
  </si>
  <si>
    <t>Қурилган йили</t>
  </si>
  <si>
    <t>Локацияси</t>
  </si>
  <si>
    <t>Ҳуқуқ тури</t>
  </si>
  <si>
    <t>Оммавий мулк тури</t>
  </si>
  <si>
    <t>Кадастр рақами</t>
  </si>
  <si>
    <t>Литер сони</t>
  </si>
  <si>
    <t>40.37950533853151,71.78984999656679</t>
  </si>
  <si>
    <t>муниципал мулк</t>
  </si>
  <si>
    <t>оператив бошқариш</t>
  </si>
  <si>
    <t>15:20:01:01:03:0164</t>
  </si>
  <si>
    <t>4. Мулкий мажмуа бино, иншоот литерлар</t>
  </si>
  <si>
    <t>Литер номи</t>
  </si>
  <si>
    <t>Қурилиш майдони (кв.м.)</t>
  </si>
  <si>
    <t>Фойдали майдони</t>
  </si>
  <si>
    <t>(кв.м.)</t>
  </si>
  <si>
    <t>Техник характеристикаси</t>
  </si>
  <si>
    <t>Қавати</t>
  </si>
  <si>
    <t>Баланс қиймати</t>
  </si>
  <si>
    <t>Жорий ҳолати</t>
  </si>
  <si>
    <t>Фотосурат</t>
  </si>
  <si>
    <t>Ғишт / бетон</t>
  </si>
  <si>
    <t>фаолият юритаётган</t>
  </si>
  <si>
    <t>8. Автомототранспорт воситаси</t>
  </si>
  <si>
    <t>Автомототранспорт тури</t>
  </si>
  <si>
    <t>Автомототранспорт воситаси номи</t>
  </si>
  <si>
    <t>Давлат рақами</t>
  </si>
  <si>
    <t>Ишлаб чиқарилган йили</t>
  </si>
  <si>
    <t>Жорий ҳолати бўйича изоҳ</t>
  </si>
  <si>
    <t>енгил автомобиль</t>
  </si>
  <si>
    <t>Malibu-2 Malbdb2TL(1.5)</t>
  </si>
  <si>
    <t>яроқли</t>
  </si>
  <si>
    <t>Холати янги</t>
  </si>
  <si>
    <t>277 PAA</t>
  </si>
  <si>
    <t>40 261 FAA</t>
  </si>
  <si>
    <t>40 201 FAA</t>
  </si>
  <si>
    <t>40 254 FAA</t>
  </si>
  <si>
    <t>40 214 FAA</t>
  </si>
  <si>
    <t>40 212 FAA</t>
  </si>
  <si>
    <t>40 215 FAA</t>
  </si>
  <si>
    <t>TAHOE PREMIER-ATLB</t>
  </si>
  <si>
    <t>Toyota Land Cruiser Prado VX 2.7L</t>
  </si>
  <si>
    <t>Tracker Trkat</t>
  </si>
  <si>
    <t>Captiva-2</t>
  </si>
  <si>
    <t xml:space="preserve">Malibu-2 </t>
  </si>
  <si>
    <t>Лассети</t>
  </si>
  <si>
    <t xml:space="preserve">Ласетти 2 </t>
  </si>
  <si>
    <t>Дамас</t>
  </si>
  <si>
    <t>Мерседес Бенц а/м "E 450 4MATIC S"</t>
  </si>
  <si>
    <t>Афтобус Фотон</t>
  </si>
  <si>
    <t>Микроавтобус  Мерседес бенс</t>
  </si>
  <si>
    <t>Легковой, Cadillac XTS</t>
  </si>
  <si>
    <t>"Mercedes-Bens Sprinter Panel van 515</t>
  </si>
  <si>
    <t>Хундай микроавтобус</t>
  </si>
  <si>
    <t>40 217 FAA</t>
  </si>
  <si>
    <t>(998) 73-244-05-27</t>
  </si>
  <si>
    <t xml:space="preserve"> </t>
  </si>
  <si>
    <t>Фарғона вилоят ҳокимлиги хизмат уйи</t>
  </si>
  <si>
    <t>Фарғона шаҳар 29-машъал МФЙ Б.Марғилоний кўчаси 44/1-уй</t>
  </si>
  <si>
    <t>15:20:01:03:02:0619</t>
  </si>
  <si>
    <t>Фарғона шаҳар 29-машъал МФЙ Б.Марғилоний кўчаси 44/8-уй</t>
  </si>
  <si>
    <t>15:20:01:03:02:0620</t>
  </si>
  <si>
    <t>Фарғона шаҳар 29-машъал МФЙ Б.Марғилоний кўчаси 44/9-уй</t>
  </si>
  <si>
    <t>15:20:01:03:02:0624</t>
  </si>
  <si>
    <t>Фарғона шаҳар 29-машъал МФЙ Б.Марғилоний кўчаси 44/11-уй</t>
  </si>
  <si>
    <t>15:20:01:03:02:0626</t>
  </si>
  <si>
    <t>Фарғона шаҳар 29-машъал МФЙ Б.Марғилоний кўчаси 44/5-уй</t>
  </si>
  <si>
    <t>15:20:01:03:02:0625</t>
  </si>
  <si>
    <t>Фарғона шаҳар 29-машъал МФЙ Б.Марғилоний кўчаси 44/7-уй</t>
  </si>
  <si>
    <t>15:20:01:03:02:0623</t>
  </si>
  <si>
    <t>лакация берилмаган</t>
  </si>
  <si>
    <t>Фарғона вилояти, Фарғона шаҳри, "Ёшлар" МФЙ Ал-Фарғоний кучаси 43-уйда жойлашган</t>
  </si>
  <si>
    <t>15:20:01:03:02:0135</t>
  </si>
  <si>
    <t>Фарғона шаҳар 12-сонли "Маърифат" МФЙ Қашқар кучасида жойлашган Фарғона вилоят ҳокимлигига қарашли ер булаги Автогараж биноси</t>
  </si>
  <si>
    <t>Қурилиш майдон (кв.м.) (Бино ва иншоотлар)</t>
  </si>
  <si>
    <t>Вилоят ҳокимлиги биносини бир қисми кадастр рақами йуқ</t>
  </si>
  <si>
    <t>Фарғона вилоят ҳокимлиги</t>
  </si>
  <si>
    <t>Фарғона вилоят ҳокимлиги маъмурий биноси</t>
  </si>
  <si>
    <t>40 010 DAV</t>
  </si>
  <si>
    <t>40 011 DAV</t>
  </si>
  <si>
    <t>40 003 DAV</t>
  </si>
  <si>
    <t>40 004 DAV</t>
  </si>
  <si>
    <t>40 005 DAV</t>
  </si>
  <si>
    <t>40 009 DAV</t>
  </si>
  <si>
    <t>40 008 DAV</t>
  </si>
  <si>
    <t>40 012 DAV</t>
  </si>
  <si>
    <t>40 006 DAV</t>
  </si>
  <si>
    <t>40 104 DAV</t>
  </si>
  <si>
    <t>40 178 DAV</t>
  </si>
  <si>
    <t>40 179 DAV</t>
  </si>
  <si>
    <t>40 176 DAV</t>
  </si>
  <si>
    <t>40 290 FAA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</si>
</sst>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u val="single"/>
      <sz val="12"/>
      <color indexed="12"/>
      <name val="Times New Roman"/>
      <family val="1"/>
    </font>
    <font>
      <b/>
      <sz val="12"/>
      <color indexed="8"/>
      <name val="Times New Roman"/>
      <family val="1"/>
    </font>
    <font>
      <sz val="12"/>
      <color indexed="49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u val="single"/>
      <sz val="12"/>
      <color theme="10"/>
      <name val="Times New Roman"/>
      <family val="1"/>
    </font>
    <font>
      <b/>
      <sz val="12"/>
      <color theme="1"/>
      <name val="Times New Roman"/>
      <family val="1"/>
    </font>
    <font>
      <sz val="12"/>
      <color rgb="FF31708F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9F9F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 horizontal="left" vertical="center" wrapText="1" indent="1"/>
    </xf>
    <xf numFmtId="0" fontId="42" fillId="0" borderId="10" xfId="0" applyFont="1" applyBorder="1" applyAlignment="1">
      <alignment vertical="top" wrapText="1"/>
    </xf>
    <xf numFmtId="0" fontId="42" fillId="0" borderId="10" xfId="0" applyFont="1" applyBorder="1" applyAlignment="1">
      <alignment horizontal="center" vertical="top" wrapText="1"/>
    </xf>
    <xf numFmtId="0" fontId="43" fillId="0" borderId="10" xfId="42" applyFont="1" applyBorder="1" applyAlignment="1">
      <alignment vertical="top" wrapText="1"/>
    </xf>
    <xf numFmtId="0" fontId="42" fillId="0" borderId="10" xfId="53" applyFont="1" applyBorder="1" applyAlignment="1">
      <alignment horizontal="center" vertical="center" wrapText="1"/>
      <protection/>
    </xf>
    <xf numFmtId="3" fontId="42" fillId="0" borderId="10" xfId="0" applyNumberFormat="1" applyFont="1" applyBorder="1" applyAlignment="1">
      <alignment horizontal="center" vertical="center" wrapText="1"/>
    </xf>
    <xf numFmtId="3" fontId="42" fillId="0" borderId="10" xfId="53" applyNumberFormat="1" applyFont="1" applyBorder="1" applyAlignment="1">
      <alignment horizontal="center" vertical="center" wrapText="1"/>
      <protection/>
    </xf>
    <xf numFmtId="0" fontId="42" fillId="33" borderId="10" xfId="0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33" borderId="10" xfId="53" applyFont="1" applyFill="1" applyBorder="1" applyAlignment="1">
      <alignment horizontal="center" vertical="center" wrapText="1"/>
      <protection/>
    </xf>
    <xf numFmtId="0" fontId="42" fillId="0" borderId="10" xfId="0" applyFont="1" applyBorder="1" applyAlignment="1">
      <alignment vertical="center" wrapText="1"/>
    </xf>
    <xf numFmtId="14" fontId="42" fillId="0" borderId="10" xfId="0" applyNumberFormat="1" applyFont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43" fillId="0" borderId="10" xfId="42" applyFont="1" applyBorder="1" applyAlignment="1">
      <alignment horizontal="center" vertical="center" wrapText="1"/>
    </xf>
    <xf numFmtId="0" fontId="42" fillId="34" borderId="10" xfId="0" applyFont="1" applyFill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43" fillId="0" borderId="0" xfId="42" applyFont="1" applyBorder="1" applyAlignment="1">
      <alignment horizontal="center" vertical="center" wrapText="1"/>
    </xf>
    <xf numFmtId="0" fontId="42" fillId="0" borderId="0" xfId="0" applyFont="1" applyBorder="1" applyAlignment="1">
      <alignment vertical="top" wrapText="1"/>
    </xf>
    <xf numFmtId="0" fontId="42" fillId="0" borderId="0" xfId="0" applyFont="1" applyBorder="1" applyAlignment="1">
      <alignment horizontal="center" vertical="top" wrapText="1"/>
    </xf>
    <xf numFmtId="0" fontId="44" fillId="34" borderId="0" xfId="0" applyFont="1" applyFill="1" applyBorder="1" applyAlignment="1">
      <alignment horizontal="center" vertical="top" wrapText="1"/>
    </xf>
    <xf numFmtId="0" fontId="43" fillId="0" borderId="10" xfId="42" applyFont="1" applyBorder="1" applyAlignment="1">
      <alignment vertical="center" wrapText="1"/>
    </xf>
    <xf numFmtId="2" fontId="42" fillId="0" borderId="10" xfId="0" applyNumberFormat="1" applyFont="1" applyBorder="1" applyAlignment="1">
      <alignment horizontal="center" vertical="center" wrapText="1"/>
    </xf>
    <xf numFmtId="0" fontId="42" fillId="0" borderId="0" xfId="0" applyFont="1" applyBorder="1" applyAlignment="1">
      <alignment vertical="center" wrapText="1"/>
    </xf>
    <xf numFmtId="2" fontId="42" fillId="0" borderId="0" xfId="0" applyNumberFormat="1" applyFont="1" applyBorder="1" applyAlignment="1">
      <alignment horizontal="center" vertical="center" wrapText="1"/>
    </xf>
    <xf numFmtId="0" fontId="43" fillId="0" borderId="0" xfId="42" applyFont="1" applyBorder="1" applyAlignment="1">
      <alignment vertical="center" wrapText="1"/>
    </xf>
    <xf numFmtId="0" fontId="44" fillId="34" borderId="10" xfId="0" applyFont="1" applyFill="1" applyBorder="1" applyAlignment="1">
      <alignment horizontal="center" vertical="center" wrapText="1"/>
    </xf>
    <xf numFmtId="0" fontId="44" fillId="34" borderId="10" xfId="0" applyFont="1" applyFill="1" applyBorder="1" applyAlignment="1">
      <alignment horizontal="left" vertical="center" wrapText="1"/>
    </xf>
    <xf numFmtId="0" fontId="45" fillId="0" borderId="0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4" fillId="34" borderId="10" xfId="0" applyFont="1" applyFill="1" applyBorder="1" applyAlignment="1">
      <alignment horizontal="left" vertical="center" wrapText="1"/>
    </xf>
    <xf numFmtId="0" fontId="44" fillId="34" borderId="10" xfId="0" applyFont="1" applyFill="1" applyBorder="1" applyAlignment="1">
      <alignment horizontal="center" vertical="center" wrapText="1"/>
    </xf>
    <xf numFmtId="0" fontId="44" fillId="34" borderId="0" xfId="0" applyFont="1" applyFill="1" applyBorder="1" applyAlignment="1">
      <alignment horizontal="center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yandex.ru/maps/?ll=71.78984999656679,40.37950533853151&amp;source=serp_navig&amp;mode=search&amp;text=40.37950533853151,71.78984999656679&amp;z=18&amp;l=sat,skl,&amp;sll=40.37950533853151,71.78984999656679" TargetMode="External" /><Relationship Id="rId2" Type="http://schemas.openxmlformats.org/officeDocument/2006/relationships/hyperlink" Target="https://property.davaktiv.uz/detail/202106" TargetMode="External" /><Relationship Id="rId3" Type="http://schemas.openxmlformats.org/officeDocument/2006/relationships/hyperlink" Target="https://property.davaktiv.uz/detail/202106" TargetMode="External" /><Relationship Id="rId4" Type="http://schemas.openxmlformats.org/officeDocument/2006/relationships/hyperlink" Target="https://property.davaktiv.uz/detail/202106" TargetMode="External" /><Relationship Id="rId5" Type="http://schemas.openxmlformats.org/officeDocument/2006/relationships/hyperlink" Target="https://property.davaktiv.uz/detail/202106" TargetMode="External" /><Relationship Id="rId6" Type="http://schemas.openxmlformats.org/officeDocument/2006/relationships/hyperlink" Target="https://property.davaktiv.uz/detail/202106" TargetMode="External" /><Relationship Id="rId7" Type="http://schemas.openxmlformats.org/officeDocument/2006/relationships/hyperlink" Target="https://property.davaktiv.uz/detail/202106" TargetMode="External" /><Relationship Id="rId8" Type="http://schemas.openxmlformats.org/officeDocument/2006/relationships/hyperlink" Target="https://property.davaktiv.uz/detail/202106" TargetMode="External" /><Relationship Id="rId9" Type="http://schemas.openxmlformats.org/officeDocument/2006/relationships/hyperlink" Target="https://property.davaktiv.uz/detail/202106" TargetMode="External" /><Relationship Id="rId10" Type="http://schemas.openxmlformats.org/officeDocument/2006/relationships/hyperlink" Target="https://property.davaktiv.uz/detail/202106" TargetMode="External" /><Relationship Id="rId11" Type="http://schemas.openxmlformats.org/officeDocument/2006/relationships/hyperlink" Target="https://property.davaktiv.uz/detail/202106" TargetMode="External" /><Relationship Id="rId12" Type="http://schemas.openxmlformats.org/officeDocument/2006/relationships/hyperlink" Target="https://property.davaktiv.uz/detail/202106" TargetMode="External" /><Relationship Id="rId13" Type="http://schemas.openxmlformats.org/officeDocument/2006/relationships/hyperlink" Target="https://property.davaktiv.uz/detail/202106" TargetMode="External" /><Relationship Id="rId14" Type="http://schemas.openxmlformats.org/officeDocument/2006/relationships/hyperlink" Target="https://property.davaktiv.uz/detail/202106" TargetMode="External" /><Relationship Id="rId15" Type="http://schemas.openxmlformats.org/officeDocument/2006/relationships/hyperlink" Target="https://property.davaktiv.uz/detail/202106" TargetMode="External" /><Relationship Id="rId16" Type="http://schemas.openxmlformats.org/officeDocument/2006/relationships/hyperlink" Target="https://property.davaktiv.uz/detail/202106" TargetMode="External" /><Relationship Id="rId17" Type="http://schemas.openxmlformats.org/officeDocument/2006/relationships/hyperlink" Target="https://property.davaktiv.uz/detail/202106" TargetMode="External" /><Relationship Id="rId18" Type="http://schemas.openxmlformats.org/officeDocument/2006/relationships/hyperlink" Target="https://property.davaktiv.uz/detail/202106" TargetMode="External" /><Relationship Id="rId19" Type="http://schemas.openxmlformats.org/officeDocument/2006/relationships/hyperlink" Target="https://property.davaktiv.uz/detail/202106" TargetMode="External" /><Relationship Id="rId20" Type="http://schemas.openxmlformats.org/officeDocument/2006/relationships/hyperlink" Target="https://property.davaktiv.uz/detail/202106" TargetMode="External" /><Relationship Id="rId21" Type="http://schemas.openxmlformats.org/officeDocument/2006/relationships/hyperlink" Target="https://property.davaktiv.uz/detail/202106" TargetMode="External" /><Relationship Id="rId22" Type="http://schemas.openxmlformats.org/officeDocument/2006/relationships/hyperlink" Target="https://property.davaktiv.uz/detail/202106" TargetMode="External" /><Relationship Id="rId23" Type="http://schemas.openxmlformats.org/officeDocument/2006/relationships/hyperlink" Target="https://property.davaktiv.uz/detail/202106" TargetMode="External" /><Relationship Id="rId24" Type="http://schemas.openxmlformats.org/officeDocument/2006/relationships/hyperlink" Target="https://property.davaktiv.uz/detail/202106" TargetMode="External" /><Relationship Id="rId2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7"/>
  <sheetViews>
    <sheetView tabSelected="1" view="pageBreakPreview" zoomScale="70" zoomScaleSheetLayoutView="70" zoomScalePageLayoutView="0" workbookViewId="0" topLeftCell="A1">
      <selection activeCell="D37" sqref="D37"/>
    </sheetView>
  </sheetViews>
  <sheetFormatPr defaultColWidth="9.140625" defaultRowHeight="15"/>
  <cols>
    <col min="1" max="1" width="9.28125" style="1" bestFit="1" customWidth="1"/>
    <col min="2" max="2" width="29.00390625" style="1" customWidth="1"/>
    <col min="3" max="3" width="37.421875" style="1" customWidth="1"/>
    <col min="4" max="4" width="15.28125" style="1" customWidth="1"/>
    <col min="5" max="5" width="21.00390625" style="1" customWidth="1"/>
    <col min="6" max="6" width="12.28125" style="1" customWidth="1"/>
    <col min="7" max="7" width="11.8515625" style="1" bestFit="1" customWidth="1"/>
    <col min="8" max="8" width="21.57421875" style="1" customWidth="1"/>
    <col min="9" max="9" width="14.7109375" style="1" customWidth="1"/>
    <col min="10" max="10" width="11.8515625" style="1" customWidth="1"/>
    <col min="11" max="11" width="29.140625" style="1" customWidth="1"/>
    <col min="12" max="12" width="9.28125" style="1" bestFit="1" customWidth="1"/>
    <col min="13" max="13" width="14.7109375" style="1" customWidth="1"/>
    <col min="14" max="15" width="9.28125" style="1" bestFit="1" customWidth="1"/>
    <col min="16" max="16" width="12.28125" style="1" customWidth="1"/>
    <col min="17" max="17" width="15.57421875" style="1" customWidth="1"/>
    <col min="18" max="18" width="22.7109375" style="1" customWidth="1"/>
    <col min="19" max="16384" width="9.140625" style="1" customWidth="1"/>
  </cols>
  <sheetData>
    <row r="1" spans="1:18" ht="15.75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</row>
    <row r="2" spans="1:18" ht="63">
      <c r="A2" s="28" t="s">
        <v>1</v>
      </c>
      <c r="B2" s="27" t="s">
        <v>2</v>
      </c>
      <c r="C2" s="27" t="s">
        <v>3</v>
      </c>
      <c r="D2" s="27" t="s">
        <v>4</v>
      </c>
      <c r="E2" s="27" t="s">
        <v>5</v>
      </c>
      <c r="F2" s="27" t="s">
        <v>6</v>
      </c>
      <c r="G2" s="27" t="s">
        <v>7</v>
      </c>
      <c r="H2" s="27" t="s">
        <v>8</v>
      </c>
      <c r="I2" s="27" t="s">
        <v>9</v>
      </c>
      <c r="J2" s="27" t="s">
        <v>10</v>
      </c>
      <c r="K2" s="27" t="s">
        <v>11</v>
      </c>
      <c r="L2" s="27" t="s">
        <v>12</v>
      </c>
      <c r="M2" s="27" t="s">
        <v>13</v>
      </c>
      <c r="N2" s="27" t="s">
        <v>14</v>
      </c>
      <c r="O2" s="27" t="s">
        <v>15</v>
      </c>
      <c r="P2" s="27" t="s">
        <v>16</v>
      </c>
      <c r="Q2" s="27" t="s">
        <v>17</v>
      </c>
      <c r="R2" s="27" t="s">
        <v>18</v>
      </c>
    </row>
    <row r="3" spans="1:18" s="14" customFormat="1" ht="94.5">
      <c r="A3" s="12">
        <v>1</v>
      </c>
      <c r="B3" s="12" t="s">
        <v>106</v>
      </c>
      <c r="C3" s="10">
        <v>200151400</v>
      </c>
      <c r="D3" s="10" t="s">
        <v>19</v>
      </c>
      <c r="E3" s="12" t="s">
        <v>20</v>
      </c>
      <c r="F3" s="10">
        <v>18388</v>
      </c>
      <c r="G3" s="13">
        <v>36047</v>
      </c>
      <c r="H3" s="12" t="s">
        <v>21</v>
      </c>
      <c r="I3" s="12" t="s">
        <v>22</v>
      </c>
      <c r="J3" s="10" t="s">
        <v>23</v>
      </c>
      <c r="K3" s="10"/>
      <c r="L3" s="10">
        <v>84112</v>
      </c>
      <c r="M3" s="10" t="s">
        <v>24</v>
      </c>
      <c r="N3" s="10">
        <v>107</v>
      </c>
      <c r="O3" s="10">
        <v>0</v>
      </c>
      <c r="P3" s="10" t="s">
        <v>25</v>
      </c>
      <c r="Q3" s="10" t="s">
        <v>26</v>
      </c>
      <c r="R3" s="10" t="s">
        <v>85</v>
      </c>
    </row>
    <row r="4" ht="15.75">
      <c r="A4" s="2"/>
    </row>
    <row r="5" ht="15.75">
      <c r="A5" s="2"/>
    </row>
    <row r="6" spans="1:18" ht="15.75">
      <c r="A6" s="30" t="s">
        <v>27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</row>
    <row r="7" spans="1:12" ht="47.25">
      <c r="A7" s="27" t="s">
        <v>1</v>
      </c>
      <c r="B7" s="27" t="s">
        <v>28</v>
      </c>
      <c r="C7" s="27" t="s">
        <v>5</v>
      </c>
      <c r="D7" s="27" t="s">
        <v>29</v>
      </c>
      <c r="E7" s="27" t="s">
        <v>104</v>
      </c>
      <c r="F7" s="27" t="s">
        <v>30</v>
      </c>
      <c r="G7" s="27" t="s">
        <v>31</v>
      </c>
      <c r="H7" s="27" t="s">
        <v>32</v>
      </c>
      <c r="I7" s="27" t="s">
        <v>33</v>
      </c>
      <c r="J7" s="27" t="s">
        <v>34</v>
      </c>
      <c r="K7" s="27" t="s">
        <v>35</v>
      </c>
      <c r="L7" s="27" t="s">
        <v>36</v>
      </c>
    </row>
    <row r="8" spans="1:12" ht="56.25" customHeight="1">
      <c r="A8" s="10">
        <v>1</v>
      </c>
      <c r="B8" s="12" t="s">
        <v>106</v>
      </c>
      <c r="C8" s="12" t="s">
        <v>20</v>
      </c>
      <c r="D8" s="10">
        <v>21580.45</v>
      </c>
      <c r="E8" s="10">
        <v>4100.37</v>
      </c>
      <c r="F8" s="10">
        <v>17480.08</v>
      </c>
      <c r="G8" s="10">
        <v>1957</v>
      </c>
      <c r="H8" s="22" t="s">
        <v>37</v>
      </c>
      <c r="I8" s="10" t="s">
        <v>38</v>
      </c>
      <c r="J8" s="10" t="s">
        <v>39</v>
      </c>
      <c r="K8" s="12" t="s">
        <v>40</v>
      </c>
      <c r="L8" s="10">
        <v>23</v>
      </c>
    </row>
    <row r="9" spans="1:12" ht="59.25" customHeight="1">
      <c r="A9" s="10">
        <v>2</v>
      </c>
      <c r="B9" s="12" t="s">
        <v>106</v>
      </c>
      <c r="C9" s="12" t="s">
        <v>101</v>
      </c>
      <c r="D9" s="10">
        <v>2440.49</v>
      </c>
      <c r="E9" s="10">
        <v>1363.79</v>
      </c>
      <c r="F9" s="10">
        <f>1046.76+238.88+268.82</f>
        <v>1554.4599999999998</v>
      </c>
      <c r="G9" s="10">
        <v>0</v>
      </c>
      <c r="H9" s="22" t="s">
        <v>100</v>
      </c>
      <c r="I9" s="10" t="s">
        <v>38</v>
      </c>
      <c r="J9" s="10" t="s">
        <v>39</v>
      </c>
      <c r="K9" s="12" t="s">
        <v>102</v>
      </c>
      <c r="L9" s="10">
        <v>11</v>
      </c>
    </row>
    <row r="10" spans="1:12" ht="75" customHeight="1">
      <c r="A10" s="10">
        <v>3</v>
      </c>
      <c r="B10" s="12" t="s">
        <v>106</v>
      </c>
      <c r="C10" s="12" t="s">
        <v>103</v>
      </c>
      <c r="D10" s="10">
        <v>6616.4</v>
      </c>
      <c r="E10" s="10">
        <v>2718.92</v>
      </c>
      <c r="F10" s="10">
        <f>3599.29+298.2</f>
        <v>3897.49</v>
      </c>
      <c r="G10" s="10">
        <v>1957</v>
      </c>
      <c r="H10" s="22" t="s">
        <v>100</v>
      </c>
      <c r="I10" s="10" t="s">
        <v>38</v>
      </c>
      <c r="J10" s="10" t="s">
        <v>39</v>
      </c>
      <c r="K10" s="12" t="s">
        <v>105</v>
      </c>
      <c r="L10" s="10">
        <v>25</v>
      </c>
    </row>
    <row r="11" spans="1:12" ht="51" customHeight="1">
      <c r="A11" s="10">
        <v>4</v>
      </c>
      <c r="B11" s="12" t="s">
        <v>87</v>
      </c>
      <c r="C11" s="12" t="s">
        <v>88</v>
      </c>
      <c r="D11" s="23">
        <v>559</v>
      </c>
      <c r="E11" s="10">
        <v>292</v>
      </c>
      <c r="F11" s="10">
        <f>112+154</f>
        <v>266</v>
      </c>
      <c r="G11" s="10">
        <v>2019</v>
      </c>
      <c r="H11" s="22" t="s">
        <v>100</v>
      </c>
      <c r="I11" s="10" t="s">
        <v>38</v>
      </c>
      <c r="J11" s="10" t="s">
        <v>39</v>
      </c>
      <c r="K11" s="12" t="s">
        <v>89</v>
      </c>
      <c r="L11" s="10">
        <v>2</v>
      </c>
    </row>
    <row r="12" spans="1:12" ht="48.75" customHeight="1">
      <c r="A12" s="10">
        <v>5</v>
      </c>
      <c r="B12" s="12" t="s">
        <v>87</v>
      </c>
      <c r="C12" s="12" t="s">
        <v>90</v>
      </c>
      <c r="D12" s="23">
        <v>553</v>
      </c>
      <c r="E12" s="10">
        <v>289</v>
      </c>
      <c r="F12" s="10">
        <f>112+152</f>
        <v>264</v>
      </c>
      <c r="G12" s="10">
        <v>2019</v>
      </c>
      <c r="H12" s="22" t="s">
        <v>100</v>
      </c>
      <c r="I12" s="10" t="s">
        <v>38</v>
      </c>
      <c r="J12" s="10" t="s">
        <v>39</v>
      </c>
      <c r="K12" s="12" t="s">
        <v>91</v>
      </c>
      <c r="L12" s="10">
        <v>2</v>
      </c>
    </row>
    <row r="13" spans="1:12" ht="46.5" customHeight="1">
      <c r="A13" s="10">
        <v>6</v>
      </c>
      <c r="B13" s="12" t="s">
        <v>87</v>
      </c>
      <c r="C13" s="12" t="s">
        <v>92</v>
      </c>
      <c r="D13" s="23">
        <v>559</v>
      </c>
      <c r="E13" s="10">
        <v>292</v>
      </c>
      <c r="F13" s="10">
        <f>112+154</f>
        <v>266</v>
      </c>
      <c r="G13" s="10">
        <v>2019</v>
      </c>
      <c r="H13" s="22" t="s">
        <v>100</v>
      </c>
      <c r="I13" s="10" t="s">
        <v>38</v>
      </c>
      <c r="J13" s="10" t="s">
        <v>39</v>
      </c>
      <c r="K13" s="12" t="s">
        <v>93</v>
      </c>
      <c r="L13" s="10">
        <v>2</v>
      </c>
    </row>
    <row r="14" spans="1:12" ht="45.75" customHeight="1">
      <c r="A14" s="10">
        <v>7</v>
      </c>
      <c r="B14" s="12" t="s">
        <v>87</v>
      </c>
      <c r="C14" s="12" t="s">
        <v>94</v>
      </c>
      <c r="D14" s="23">
        <v>553</v>
      </c>
      <c r="E14" s="10">
        <v>289</v>
      </c>
      <c r="F14" s="10">
        <v>264</v>
      </c>
      <c r="G14" s="10">
        <v>2019</v>
      </c>
      <c r="H14" s="22" t="s">
        <v>100</v>
      </c>
      <c r="I14" s="10" t="s">
        <v>38</v>
      </c>
      <c r="J14" s="10" t="s">
        <v>39</v>
      </c>
      <c r="K14" s="12" t="s">
        <v>95</v>
      </c>
      <c r="L14" s="10">
        <v>2</v>
      </c>
    </row>
    <row r="15" spans="1:12" ht="49.5" customHeight="1">
      <c r="A15" s="10">
        <v>8</v>
      </c>
      <c r="B15" s="12" t="s">
        <v>87</v>
      </c>
      <c r="C15" s="12" t="s">
        <v>96</v>
      </c>
      <c r="D15" s="23">
        <v>559</v>
      </c>
      <c r="E15" s="10">
        <v>292</v>
      </c>
      <c r="F15" s="10">
        <f>112+154</f>
        <v>266</v>
      </c>
      <c r="G15" s="10">
        <v>2019</v>
      </c>
      <c r="H15" s="22" t="s">
        <v>100</v>
      </c>
      <c r="I15" s="10" t="s">
        <v>38</v>
      </c>
      <c r="J15" s="10" t="s">
        <v>39</v>
      </c>
      <c r="K15" s="12" t="s">
        <v>97</v>
      </c>
      <c r="L15" s="10">
        <v>2</v>
      </c>
    </row>
    <row r="16" spans="1:12" ht="48" customHeight="1">
      <c r="A16" s="10">
        <v>9</v>
      </c>
      <c r="B16" s="12" t="s">
        <v>87</v>
      </c>
      <c r="C16" s="12" t="s">
        <v>98</v>
      </c>
      <c r="D16" s="23">
        <v>553</v>
      </c>
      <c r="E16" s="10">
        <v>289</v>
      </c>
      <c r="F16" s="10">
        <v>264</v>
      </c>
      <c r="G16" s="10">
        <v>2019</v>
      </c>
      <c r="H16" s="22" t="s">
        <v>100</v>
      </c>
      <c r="I16" s="10" t="s">
        <v>38</v>
      </c>
      <c r="J16" s="10" t="s">
        <v>39</v>
      </c>
      <c r="K16" s="12" t="s">
        <v>99</v>
      </c>
      <c r="L16" s="10">
        <v>2</v>
      </c>
    </row>
    <row r="17" spans="1:12" ht="32.25" customHeight="1">
      <c r="A17" s="17"/>
      <c r="B17" s="24"/>
      <c r="C17" s="24"/>
      <c r="D17" s="25"/>
      <c r="E17" s="17"/>
      <c r="F17" s="17"/>
      <c r="G17" s="17"/>
      <c r="H17" s="26"/>
      <c r="I17" s="17"/>
      <c r="J17" s="17"/>
      <c r="K17" s="24"/>
      <c r="L17" s="17"/>
    </row>
    <row r="18" spans="1:18" ht="15.75">
      <c r="A18" s="30" t="s">
        <v>41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</row>
    <row r="19" spans="1:11" ht="31.5">
      <c r="A19" s="31" t="s">
        <v>1</v>
      </c>
      <c r="B19" s="32" t="s">
        <v>42</v>
      </c>
      <c r="C19" s="32" t="s">
        <v>43</v>
      </c>
      <c r="D19" s="27" t="s">
        <v>44</v>
      </c>
      <c r="E19" s="32" t="s">
        <v>46</v>
      </c>
      <c r="F19" s="32" t="s">
        <v>47</v>
      </c>
      <c r="G19" s="32" t="s">
        <v>48</v>
      </c>
      <c r="H19" s="32" t="s">
        <v>49</v>
      </c>
      <c r="I19" s="32" t="s">
        <v>50</v>
      </c>
      <c r="J19" s="33" t="s">
        <v>86</v>
      </c>
      <c r="K19" s="33" t="s">
        <v>86</v>
      </c>
    </row>
    <row r="20" spans="1:11" ht="15.75">
      <c r="A20" s="31"/>
      <c r="B20" s="32"/>
      <c r="C20" s="32"/>
      <c r="D20" s="27" t="s">
        <v>45</v>
      </c>
      <c r="E20" s="32"/>
      <c r="F20" s="32"/>
      <c r="G20" s="32"/>
      <c r="H20" s="32"/>
      <c r="I20" s="32"/>
      <c r="J20" s="33"/>
      <c r="K20" s="33"/>
    </row>
    <row r="21" spans="1:11" ht="53.25" customHeight="1">
      <c r="A21" s="4">
        <v>1</v>
      </c>
      <c r="B21" s="3" t="s">
        <v>107</v>
      </c>
      <c r="C21" s="4">
        <v>2082.31</v>
      </c>
      <c r="D21" s="4">
        <v>6246.93</v>
      </c>
      <c r="E21" s="4" t="s">
        <v>51</v>
      </c>
      <c r="F21" s="4">
        <v>3</v>
      </c>
      <c r="G21" s="4">
        <v>1044538.96</v>
      </c>
      <c r="H21" s="4" t="s">
        <v>52</v>
      </c>
      <c r="I21" s="5">
        <v>4</v>
      </c>
      <c r="J21" s="19"/>
      <c r="K21" s="20"/>
    </row>
    <row r="22" ht="15.75">
      <c r="A22" s="2"/>
    </row>
    <row r="23" ht="3.75" customHeight="1">
      <c r="A23" s="2"/>
    </row>
    <row r="24" spans="1:18" ht="15.75" customHeight="1">
      <c r="A24" s="30" t="s">
        <v>53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</row>
    <row r="25" spans="1:10" ht="54" customHeight="1">
      <c r="A25" s="27" t="s">
        <v>1</v>
      </c>
      <c r="B25" s="27" t="s">
        <v>54</v>
      </c>
      <c r="C25" s="27" t="s">
        <v>55</v>
      </c>
      <c r="D25" s="27" t="s">
        <v>56</v>
      </c>
      <c r="E25" s="27" t="s">
        <v>57</v>
      </c>
      <c r="F25" s="27" t="s">
        <v>49</v>
      </c>
      <c r="G25" s="27" t="s">
        <v>58</v>
      </c>
      <c r="H25" s="27" t="s">
        <v>50</v>
      </c>
      <c r="I25" s="21"/>
      <c r="J25" s="21"/>
    </row>
    <row r="26" spans="1:10" ht="31.5">
      <c r="A26" s="16">
        <v>1</v>
      </c>
      <c r="B26" s="12" t="s">
        <v>59</v>
      </c>
      <c r="C26" s="6" t="s">
        <v>71</v>
      </c>
      <c r="D26" s="6" t="s">
        <v>108</v>
      </c>
      <c r="E26" s="10">
        <v>2017</v>
      </c>
      <c r="F26" s="10" t="s">
        <v>61</v>
      </c>
      <c r="G26" s="10" t="s">
        <v>62</v>
      </c>
      <c r="H26" s="15">
        <v>1</v>
      </c>
      <c r="I26" s="17"/>
      <c r="J26" s="18"/>
    </row>
    <row r="27" spans="1:10" ht="31.5">
      <c r="A27" s="10">
        <v>2</v>
      </c>
      <c r="B27" s="12" t="s">
        <v>59</v>
      </c>
      <c r="C27" s="9" t="s">
        <v>60</v>
      </c>
      <c r="D27" s="6" t="s">
        <v>109</v>
      </c>
      <c r="E27" s="10">
        <v>2020</v>
      </c>
      <c r="F27" s="10" t="s">
        <v>61</v>
      </c>
      <c r="G27" s="10" t="s">
        <v>62</v>
      </c>
      <c r="H27" s="15">
        <v>1</v>
      </c>
      <c r="I27" s="17"/>
      <c r="J27" s="18"/>
    </row>
    <row r="28" spans="1:10" ht="31.5">
      <c r="A28" s="16">
        <v>3</v>
      </c>
      <c r="B28" s="12" t="s">
        <v>59</v>
      </c>
      <c r="C28" s="10" t="s">
        <v>72</v>
      </c>
      <c r="D28" s="6" t="s">
        <v>110</v>
      </c>
      <c r="E28" s="10">
        <v>2019</v>
      </c>
      <c r="F28" s="10" t="s">
        <v>61</v>
      </c>
      <c r="G28" s="10" t="s">
        <v>62</v>
      </c>
      <c r="H28" s="15">
        <v>1</v>
      </c>
      <c r="I28" s="17"/>
      <c r="J28" s="18"/>
    </row>
    <row r="29" spans="1:10" ht="31.5">
      <c r="A29" s="10">
        <v>4</v>
      </c>
      <c r="B29" s="12" t="s">
        <v>59</v>
      </c>
      <c r="C29" s="10" t="s">
        <v>73</v>
      </c>
      <c r="D29" s="6" t="s">
        <v>111</v>
      </c>
      <c r="E29" s="10">
        <v>2018</v>
      </c>
      <c r="F29" s="10" t="s">
        <v>61</v>
      </c>
      <c r="G29" s="10" t="s">
        <v>62</v>
      </c>
      <c r="H29" s="15">
        <v>1</v>
      </c>
      <c r="I29" s="17"/>
      <c r="J29" s="18"/>
    </row>
    <row r="30" spans="1:10" ht="31.5">
      <c r="A30" s="16">
        <v>5</v>
      </c>
      <c r="B30" s="12" t="s">
        <v>59</v>
      </c>
      <c r="C30" s="10" t="s">
        <v>74</v>
      </c>
      <c r="D30" s="6" t="s">
        <v>112</v>
      </c>
      <c r="E30" s="10">
        <v>2019</v>
      </c>
      <c r="F30" s="10" t="s">
        <v>61</v>
      </c>
      <c r="G30" s="10" t="s">
        <v>62</v>
      </c>
      <c r="H30" s="15">
        <v>1</v>
      </c>
      <c r="I30" s="17"/>
      <c r="J30" s="18"/>
    </row>
    <row r="31" spans="1:10" ht="31.5">
      <c r="A31" s="10">
        <v>6</v>
      </c>
      <c r="B31" s="12" t="s">
        <v>59</v>
      </c>
      <c r="C31" s="10" t="s">
        <v>74</v>
      </c>
      <c r="D31" s="6" t="s">
        <v>113</v>
      </c>
      <c r="E31" s="10">
        <v>2019</v>
      </c>
      <c r="F31" s="10" t="s">
        <v>61</v>
      </c>
      <c r="G31" s="10" t="s">
        <v>62</v>
      </c>
      <c r="H31" s="15">
        <v>1</v>
      </c>
      <c r="I31" s="17"/>
      <c r="J31" s="18"/>
    </row>
    <row r="32" spans="1:10" ht="31.5">
      <c r="A32" s="16">
        <v>7</v>
      </c>
      <c r="B32" s="12" t="s">
        <v>59</v>
      </c>
      <c r="C32" s="10" t="s">
        <v>74</v>
      </c>
      <c r="D32" s="6" t="s">
        <v>114</v>
      </c>
      <c r="E32" s="10">
        <v>2019</v>
      </c>
      <c r="F32" s="10" t="s">
        <v>61</v>
      </c>
      <c r="G32" s="10" t="s">
        <v>62</v>
      </c>
      <c r="H32" s="15">
        <v>1</v>
      </c>
      <c r="I32" s="17"/>
      <c r="J32" s="18"/>
    </row>
    <row r="33" spans="1:10" ht="31.5">
      <c r="A33" s="10">
        <v>8</v>
      </c>
      <c r="B33" s="12" t="s">
        <v>59</v>
      </c>
      <c r="C33" s="10" t="s">
        <v>74</v>
      </c>
      <c r="D33" s="6" t="s">
        <v>115</v>
      </c>
      <c r="E33" s="10">
        <v>2020</v>
      </c>
      <c r="F33" s="10" t="s">
        <v>61</v>
      </c>
      <c r="G33" s="10" t="s">
        <v>62</v>
      </c>
      <c r="H33" s="15">
        <v>1</v>
      </c>
      <c r="I33" s="17"/>
      <c r="J33" s="18"/>
    </row>
    <row r="34" spans="1:10" ht="31.5">
      <c r="A34" s="16">
        <v>9</v>
      </c>
      <c r="B34" s="12" t="s">
        <v>59</v>
      </c>
      <c r="C34" s="10" t="s">
        <v>74</v>
      </c>
      <c r="D34" s="6" t="s">
        <v>116</v>
      </c>
      <c r="E34" s="10">
        <v>2019</v>
      </c>
      <c r="F34" s="10" t="s">
        <v>61</v>
      </c>
      <c r="G34" s="10" t="s">
        <v>62</v>
      </c>
      <c r="H34" s="15">
        <v>1</v>
      </c>
      <c r="I34" s="17"/>
      <c r="J34" s="18"/>
    </row>
    <row r="35" spans="1:10" ht="31.5">
      <c r="A35" s="10">
        <v>10</v>
      </c>
      <c r="B35" s="12" t="s">
        <v>59</v>
      </c>
      <c r="C35" s="9" t="s">
        <v>75</v>
      </c>
      <c r="D35" s="6" t="s">
        <v>117</v>
      </c>
      <c r="E35" s="10">
        <v>2016</v>
      </c>
      <c r="F35" s="10" t="s">
        <v>61</v>
      </c>
      <c r="G35" s="10" t="s">
        <v>62</v>
      </c>
      <c r="H35" s="15">
        <v>1</v>
      </c>
      <c r="I35" s="17"/>
      <c r="J35" s="18"/>
    </row>
    <row r="36" spans="1:10" ht="31.5">
      <c r="A36" s="16">
        <v>11</v>
      </c>
      <c r="B36" s="12" t="s">
        <v>59</v>
      </c>
      <c r="C36" s="9" t="s">
        <v>72</v>
      </c>
      <c r="D36" s="7" t="s">
        <v>118</v>
      </c>
      <c r="E36" s="10">
        <v>2020</v>
      </c>
      <c r="F36" s="10" t="s">
        <v>61</v>
      </c>
      <c r="G36" s="10" t="s">
        <v>62</v>
      </c>
      <c r="H36" s="15">
        <v>1</v>
      </c>
      <c r="I36" s="17"/>
      <c r="J36" s="18"/>
    </row>
    <row r="37" spans="1:10" ht="31.5">
      <c r="A37" s="10">
        <v>12</v>
      </c>
      <c r="B37" s="12" t="s">
        <v>59</v>
      </c>
      <c r="C37" s="9" t="s">
        <v>76</v>
      </c>
      <c r="D37" s="7" t="s">
        <v>119</v>
      </c>
      <c r="E37" s="10">
        <v>2015</v>
      </c>
      <c r="F37" s="10" t="s">
        <v>61</v>
      </c>
      <c r="G37" s="10" t="s">
        <v>62</v>
      </c>
      <c r="H37" s="15">
        <v>1</v>
      </c>
      <c r="I37" s="17"/>
      <c r="J37" s="18"/>
    </row>
    <row r="38" spans="1:10" ht="31.5">
      <c r="A38" s="16">
        <v>13</v>
      </c>
      <c r="B38" s="12" t="s">
        <v>59</v>
      </c>
      <c r="C38" s="9" t="s">
        <v>76</v>
      </c>
      <c r="D38" s="7" t="s">
        <v>120</v>
      </c>
      <c r="E38" s="10">
        <v>2018</v>
      </c>
      <c r="F38" s="10" t="s">
        <v>61</v>
      </c>
      <c r="G38" s="10" t="s">
        <v>62</v>
      </c>
      <c r="H38" s="15">
        <v>1</v>
      </c>
      <c r="I38" s="17"/>
      <c r="J38" s="18"/>
    </row>
    <row r="39" spans="1:10" ht="31.5">
      <c r="A39" s="10">
        <v>14</v>
      </c>
      <c r="B39" s="12" t="s">
        <v>59</v>
      </c>
      <c r="C39" s="9" t="s">
        <v>75</v>
      </c>
      <c r="D39" s="7" t="s">
        <v>64</v>
      </c>
      <c r="E39" s="10">
        <v>2017</v>
      </c>
      <c r="F39" s="10" t="s">
        <v>61</v>
      </c>
      <c r="G39" s="10" t="s">
        <v>62</v>
      </c>
      <c r="H39" s="15">
        <v>1</v>
      </c>
      <c r="I39" s="17"/>
      <c r="J39" s="18"/>
    </row>
    <row r="40" spans="1:10" ht="31.5">
      <c r="A40" s="16">
        <v>15</v>
      </c>
      <c r="B40" s="12" t="s">
        <v>59</v>
      </c>
      <c r="C40" s="9" t="s">
        <v>77</v>
      </c>
      <c r="D40" s="7" t="s">
        <v>121</v>
      </c>
      <c r="E40" s="10">
        <v>2016</v>
      </c>
      <c r="F40" s="10" t="s">
        <v>61</v>
      </c>
      <c r="G40" s="10" t="s">
        <v>62</v>
      </c>
      <c r="H40" s="15">
        <v>1</v>
      </c>
      <c r="I40" s="17"/>
      <c r="J40" s="18"/>
    </row>
    <row r="41" spans="1:10" ht="31.5">
      <c r="A41" s="10">
        <v>16</v>
      </c>
      <c r="B41" s="12" t="s">
        <v>59</v>
      </c>
      <c r="C41" s="11" t="s">
        <v>78</v>
      </c>
      <c r="D41" s="8" t="s">
        <v>65</v>
      </c>
      <c r="E41" s="6">
        <v>2019</v>
      </c>
      <c r="F41" s="10" t="s">
        <v>61</v>
      </c>
      <c r="G41" s="10" t="s">
        <v>62</v>
      </c>
      <c r="H41" s="15">
        <v>1</v>
      </c>
      <c r="I41" s="17"/>
      <c r="J41" s="18"/>
    </row>
    <row r="42" spans="1:10" ht="31.5">
      <c r="A42" s="16">
        <v>17</v>
      </c>
      <c r="B42" s="12" t="s">
        <v>59</v>
      </c>
      <c r="C42" s="9" t="s">
        <v>70</v>
      </c>
      <c r="D42" s="10" t="s">
        <v>63</v>
      </c>
      <c r="E42" s="10">
        <v>2020</v>
      </c>
      <c r="F42" s="10" t="s">
        <v>61</v>
      </c>
      <c r="G42" s="10" t="s">
        <v>62</v>
      </c>
      <c r="H42" s="15">
        <v>1</v>
      </c>
      <c r="I42" s="17"/>
      <c r="J42" s="18"/>
    </row>
    <row r="43" spans="1:10" ht="31.5">
      <c r="A43" s="10">
        <v>18</v>
      </c>
      <c r="B43" s="12" t="s">
        <v>59</v>
      </c>
      <c r="C43" s="11" t="s">
        <v>79</v>
      </c>
      <c r="D43" s="8" t="s">
        <v>66</v>
      </c>
      <c r="E43" s="6">
        <v>2013</v>
      </c>
      <c r="F43" s="10" t="s">
        <v>61</v>
      </c>
      <c r="G43" s="10" t="s">
        <v>62</v>
      </c>
      <c r="H43" s="15">
        <v>1</v>
      </c>
      <c r="I43" s="17"/>
      <c r="J43" s="18"/>
    </row>
    <row r="44" spans="1:10" ht="31.5">
      <c r="A44" s="16">
        <v>19</v>
      </c>
      <c r="B44" s="12" t="s">
        <v>59</v>
      </c>
      <c r="C44" s="11" t="s">
        <v>80</v>
      </c>
      <c r="D44" s="8" t="s">
        <v>67</v>
      </c>
      <c r="E44" s="6">
        <v>1997</v>
      </c>
      <c r="F44" s="10" t="s">
        <v>61</v>
      </c>
      <c r="G44" s="10" t="s">
        <v>62</v>
      </c>
      <c r="H44" s="15">
        <v>1</v>
      </c>
      <c r="I44" s="17"/>
      <c r="J44" s="18"/>
    </row>
    <row r="45" spans="1:10" ht="31.5">
      <c r="A45" s="10">
        <v>20</v>
      </c>
      <c r="B45" s="12" t="s">
        <v>59</v>
      </c>
      <c r="C45" s="11" t="s">
        <v>81</v>
      </c>
      <c r="D45" s="8" t="s">
        <v>68</v>
      </c>
      <c r="E45" s="6">
        <v>2016</v>
      </c>
      <c r="F45" s="10" t="s">
        <v>61</v>
      </c>
      <c r="G45" s="10" t="s">
        <v>62</v>
      </c>
      <c r="H45" s="15">
        <v>1</v>
      </c>
      <c r="I45" s="17"/>
      <c r="J45" s="18"/>
    </row>
    <row r="46" spans="1:10" ht="31.5">
      <c r="A46" s="16">
        <v>21</v>
      </c>
      <c r="B46" s="12" t="s">
        <v>59</v>
      </c>
      <c r="C46" s="11" t="s">
        <v>82</v>
      </c>
      <c r="D46" s="8" t="s">
        <v>69</v>
      </c>
      <c r="E46" s="6">
        <v>2019</v>
      </c>
      <c r="F46" s="10" t="s">
        <v>61</v>
      </c>
      <c r="G46" s="10" t="s">
        <v>62</v>
      </c>
      <c r="H46" s="15">
        <v>1</v>
      </c>
      <c r="I46" s="17"/>
      <c r="J46" s="18"/>
    </row>
    <row r="47" spans="1:10" ht="31.5">
      <c r="A47" s="10">
        <v>22</v>
      </c>
      <c r="B47" s="12" t="s">
        <v>59</v>
      </c>
      <c r="C47" s="9" t="s">
        <v>83</v>
      </c>
      <c r="D47" s="10" t="s">
        <v>84</v>
      </c>
      <c r="E47" s="10">
        <v>2019</v>
      </c>
      <c r="F47" s="10" t="s">
        <v>61</v>
      </c>
      <c r="G47" s="10" t="s">
        <v>62</v>
      </c>
      <c r="H47" s="15">
        <v>1</v>
      </c>
      <c r="I47" s="17"/>
      <c r="J47" s="18"/>
    </row>
  </sheetData>
  <sheetProtection/>
  <mergeCells count="14">
    <mergeCell ref="I19:I20"/>
    <mergeCell ref="J19:J20"/>
    <mergeCell ref="K19:K20"/>
    <mergeCell ref="A24:R24"/>
    <mergeCell ref="A1:R1"/>
    <mergeCell ref="A6:R6"/>
    <mergeCell ref="A18:R18"/>
    <mergeCell ref="A19:A20"/>
    <mergeCell ref="B19:B20"/>
    <mergeCell ref="C19:C20"/>
    <mergeCell ref="E19:E20"/>
    <mergeCell ref="F19:F20"/>
    <mergeCell ref="G19:G20"/>
    <mergeCell ref="H19:H20"/>
  </mergeCells>
  <hyperlinks>
    <hyperlink ref="H8" r:id="rId1" display="https://yandex.ru/maps/?ll=71.78984999656679,40.37950533853151&amp;source=serp_navig&amp;mode=search&amp;text=40.37950533853151,71.78984999656679&amp;z=18&amp;l=sat,skl,&amp;sll=40.37950533853151,71.78984999656679"/>
    <hyperlink ref="I21" r:id="rId2" display="https://property.davaktiv.uz/detail/202106"/>
    <hyperlink ref="H26" r:id="rId3" display="https://property.davaktiv.uz/detail/202106"/>
    <hyperlink ref="H27" r:id="rId4" display="https://property.davaktiv.uz/detail/202106"/>
    <hyperlink ref="H28" r:id="rId5" display="https://property.davaktiv.uz/detail/202106"/>
    <hyperlink ref="H29" r:id="rId6" display="https://property.davaktiv.uz/detail/202106"/>
    <hyperlink ref="H30" r:id="rId7" display="https://property.davaktiv.uz/detail/202106"/>
    <hyperlink ref="H31" r:id="rId8" display="https://property.davaktiv.uz/detail/202106"/>
    <hyperlink ref="H32" r:id="rId9" display="https://property.davaktiv.uz/detail/202106"/>
    <hyperlink ref="H33" r:id="rId10" display="https://property.davaktiv.uz/detail/202106"/>
    <hyperlink ref="H34" r:id="rId11" display="https://property.davaktiv.uz/detail/202106"/>
    <hyperlink ref="H35" r:id="rId12" display="https://property.davaktiv.uz/detail/202106"/>
    <hyperlink ref="H36" r:id="rId13" display="https://property.davaktiv.uz/detail/202106"/>
    <hyperlink ref="H37" r:id="rId14" display="https://property.davaktiv.uz/detail/202106"/>
    <hyperlink ref="H38" r:id="rId15" display="https://property.davaktiv.uz/detail/202106"/>
    <hyperlink ref="H39" r:id="rId16" display="https://property.davaktiv.uz/detail/202106"/>
    <hyperlink ref="H40" r:id="rId17" display="https://property.davaktiv.uz/detail/202106"/>
    <hyperlink ref="H41" r:id="rId18" display="https://property.davaktiv.uz/detail/202106"/>
    <hyperlink ref="H43" r:id="rId19" display="https://property.davaktiv.uz/detail/202106"/>
    <hyperlink ref="H44" r:id="rId20" display="https://property.davaktiv.uz/detail/202106"/>
    <hyperlink ref="H45" r:id="rId21" display="https://property.davaktiv.uz/detail/202106"/>
    <hyperlink ref="H46" r:id="rId22" display="https://property.davaktiv.uz/detail/202106"/>
    <hyperlink ref="H47" r:id="rId23" display="https://property.davaktiv.uz/detail/202106"/>
    <hyperlink ref="H42" r:id="rId24" display="https://property.davaktiv.uz/detail/202106"/>
  </hyperlinks>
  <printOptions horizontalCentered="1"/>
  <pageMargins left="0.3937007874015748" right="0.3937007874015748" top="0.3937007874015748" bottom="0.3937007874015748" header="0.3937007874015748" footer="0.3937007874015748"/>
  <pageSetup orientation="landscape" paperSize="9" scale="45" r:id="rId2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User-0010</cp:lastModifiedBy>
  <cp:lastPrinted>2021-07-28T09:52:41Z</cp:lastPrinted>
  <dcterms:created xsi:type="dcterms:W3CDTF">2021-07-24T12:52:23Z</dcterms:created>
  <dcterms:modified xsi:type="dcterms:W3CDTF">2024-01-23T07:06:38Z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